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910" yWindow="195" windowWidth="18495" windowHeight="11700"/>
  </bookViews>
  <sheets>
    <sheet name="Nomenclature" sheetId="4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H6" i="4"/>
  <c r="H36"/>
  <c r="H23"/>
  <c r="H20"/>
  <c r="H7"/>
  <c r="H8"/>
  <c r="H10"/>
  <c r="H11"/>
  <c r="H13"/>
  <c r="H15"/>
  <c r="H16"/>
  <c r="H17"/>
  <c r="H18"/>
  <c r="H19"/>
  <c r="H21"/>
  <c r="H22"/>
  <c r="H24"/>
  <c r="H26"/>
  <c r="H28"/>
  <c r="H31"/>
  <c r="H32"/>
  <c r="H34"/>
  <c r="H5"/>
  <c r="H38" l="1"/>
</calcChain>
</file>

<file path=xl/sharedStrings.xml><?xml version="1.0" encoding="utf-8"?>
<sst xmlns="http://schemas.openxmlformats.org/spreadsheetml/2006/main" count="109" uniqueCount="89">
  <si>
    <t>Conrad</t>
  </si>
  <si>
    <t>BPW96C</t>
  </si>
  <si>
    <t>184055 - 62</t>
  </si>
  <si>
    <t>SO8</t>
  </si>
  <si>
    <t>TLC3702IDR</t>
  </si>
  <si>
    <t>1072977 - 62</t>
  </si>
  <si>
    <t>IRF8252PBF</t>
  </si>
  <si>
    <t>160901 - 62</t>
  </si>
  <si>
    <t>Würth Elektronik 742792113</t>
  </si>
  <si>
    <t>1086993 - 62</t>
  </si>
  <si>
    <t>Würth Elektronik 742792122</t>
  </si>
  <si>
    <t>1086999 - 62</t>
  </si>
  <si>
    <t>DHT0A502F3553</t>
  </si>
  <si>
    <t>557201 - 62</t>
  </si>
  <si>
    <t>2.2K</t>
  </si>
  <si>
    <t>1208931 - 62</t>
  </si>
  <si>
    <t>1K</t>
  </si>
  <si>
    <t>1208923 - 62</t>
  </si>
  <si>
    <t>330K</t>
  </si>
  <si>
    <t>1208988 - 62</t>
  </si>
  <si>
    <t>1.8K</t>
  </si>
  <si>
    <t>1208929 - 62</t>
  </si>
  <si>
    <t>330R</t>
  </si>
  <si>
    <t>1208910 - 62</t>
  </si>
  <si>
    <t>56K</t>
  </si>
  <si>
    <t>X7R 1µF</t>
  </si>
  <si>
    <t>Kemet X7R 100nF</t>
  </si>
  <si>
    <t>458125 - 62</t>
  </si>
  <si>
    <t>445487 - 62</t>
  </si>
  <si>
    <t>1208970 - 62</t>
  </si>
  <si>
    <t>Phototransistor</t>
  </si>
  <si>
    <t>Référence</t>
  </si>
  <si>
    <t>Désignation</t>
  </si>
  <si>
    <t>Repère</t>
  </si>
  <si>
    <t>Boîtier</t>
  </si>
  <si>
    <t>Prix</t>
  </si>
  <si>
    <t>MA1</t>
  </si>
  <si>
    <t>Double comparateur</t>
  </si>
  <si>
    <t>MOSFET</t>
  </si>
  <si>
    <t>T1</t>
  </si>
  <si>
    <t>Ferrite 3A</t>
  </si>
  <si>
    <t>Ferrite 0.3A</t>
  </si>
  <si>
    <t>Résistance CTN</t>
  </si>
  <si>
    <t>L1, L3</t>
  </si>
  <si>
    <t>L2</t>
  </si>
  <si>
    <t>-</t>
  </si>
  <si>
    <t>C2,C4</t>
  </si>
  <si>
    <t>R10, R11</t>
  </si>
  <si>
    <t>R1</t>
  </si>
  <si>
    <t>R2, R3</t>
  </si>
  <si>
    <t>R8</t>
  </si>
  <si>
    <t>R7, R9</t>
  </si>
  <si>
    <t>R4</t>
  </si>
  <si>
    <t>R5</t>
  </si>
  <si>
    <t>Condensateurs céramique</t>
  </si>
  <si>
    <t>Qt</t>
  </si>
  <si>
    <t>R13</t>
  </si>
  <si>
    <t>Résistance 0.25W 1%</t>
  </si>
  <si>
    <t>5.6K</t>
  </si>
  <si>
    <t>10K</t>
  </si>
  <si>
    <t>1208947 - 62</t>
  </si>
  <si>
    <t>1208941 - 62</t>
  </si>
  <si>
    <t>LED verte</t>
  </si>
  <si>
    <t>LED rouge</t>
  </si>
  <si>
    <t>3mm ou 5mm</t>
  </si>
  <si>
    <t>Total</t>
  </si>
  <si>
    <t>Carte Arduino</t>
  </si>
  <si>
    <t>Arduino Pro Mini 5V/16MHz</t>
  </si>
  <si>
    <t>GlowHott</t>
  </si>
  <si>
    <t>R6</t>
  </si>
  <si>
    <t>3.3K</t>
  </si>
  <si>
    <t>R12</t>
  </si>
  <si>
    <t>1K2</t>
  </si>
  <si>
    <t>Circuit imprimé</t>
  </si>
  <si>
    <t>145998 - 62</t>
  </si>
  <si>
    <t>180218 - 62</t>
  </si>
  <si>
    <t>Capteur effet Hall</t>
  </si>
  <si>
    <t>1208935 - 62</t>
  </si>
  <si>
    <t>1208925 - 62</t>
  </si>
  <si>
    <t>C3</t>
  </si>
  <si>
    <t>C1,C5,C6,C7</t>
  </si>
  <si>
    <t>Condensateurs tantale</t>
  </si>
  <si>
    <t>10µF à 47µF</t>
  </si>
  <si>
    <t>B ou C</t>
  </si>
  <si>
    <t>TLE4905</t>
  </si>
  <si>
    <t>153751 - 62</t>
  </si>
  <si>
    <t>Version 1.01</t>
  </si>
  <si>
    <t>22nF à 47nF</t>
  </si>
  <si>
    <t>C8</t>
  </si>
</sst>
</file>

<file path=xl/styles.xml><?xml version="1.0" encoding="utf-8"?>
<styleSheet xmlns="http://schemas.openxmlformats.org/spreadsheetml/2006/main">
  <numFmts count="1">
    <numFmt numFmtId="44" formatCode="_-* #,##0.00\ &quot;€&quot;_-;\-* #,##0.00\ &quot;€&quot;_-;_-* &quot;-&quot;??\ &quot;€&quot;_-;_-@_-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44" fontId="0" fillId="0" borderId="0" xfId="1" applyFon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2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44" fontId="2" fillId="0" borderId="0" xfId="1" applyFont="1" applyAlignment="1">
      <alignment horizontal="center"/>
    </xf>
    <xf numFmtId="4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workbookViewId="0">
      <selection activeCell="A30" sqref="A30"/>
    </sheetView>
  </sheetViews>
  <sheetFormatPr baseColWidth="10" defaultRowHeight="15"/>
  <cols>
    <col min="1" max="1" width="14.42578125" style="3" customWidth="1"/>
    <col min="2" max="2" width="24.42578125" bestFit="1" customWidth="1"/>
    <col min="3" max="3" width="25.7109375" bestFit="1" customWidth="1"/>
    <col min="4" max="4" width="9" style="3" customWidth="1"/>
    <col min="5" max="5" width="6.28515625" style="3" customWidth="1"/>
    <col min="6" max="6" width="11.42578125" style="3"/>
    <col min="7" max="7" width="8.85546875" style="1" customWidth="1"/>
    <col min="8" max="8" width="9" style="3" customWidth="1"/>
  </cols>
  <sheetData>
    <row r="1" spans="1:8">
      <c r="A1" s="9" t="s">
        <v>68</v>
      </c>
      <c r="B1" s="10">
        <v>42029</v>
      </c>
      <c r="C1" s="9" t="s">
        <v>86</v>
      </c>
    </row>
    <row r="3" spans="1:8" s="2" customFormat="1">
      <c r="A3" s="5" t="s">
        <v>33</v>
      </c>
      <c r="B3" s="5" t="s">
        <v>32</v>
      </c>
      <c r="C3" s="5" t="s">
        <v>31</v>
      </c>
      <c r="D3" s="5" t="s">
        <v>34</v>
      </c>
      <c r="E3" s="5" t="s">
        <v>55</v>
      </c>
      <c r="F3" s="5" t="s">
        <v>0</v>
      </c>
      <c r="G3" s="7" t="s">
        <v>35</v>
      </c>
      <c r="H3" s="5" t="s">
        <v>65</v>
      </c>
    </row>
    <row r="4" spans="1:8">
      <c r="B4" s="3"/>
      <c r="C4" s="3"/>
    </row>
    <row r="5" spans="1:8">
      <c r="A5" s="4" t="s">
        <v>45</v>
      </c>
      <c r="B5" s="3" t="s">
        <v>30</v>
      </c>
      <c r="C5" s="3" t="s">
        <v>1</v>
      </c>
      <c r="E5" s="3">
        <v>1</v>
      </c>
      <c r="F5" s="3" t="s">
        <v>2</v>
      </c>
      <c r="G5" s="6">
        <v>1.8</v>
      </c>
      <c r="H5" s="8">
        <f>G5*E5</f>
        <v>1.8</v>
      </c>
    </row>
    <row r="6" spans="1:8">
      <c r="A6" s="4"/>
      <c r="B6" s="3" t="s">
        <v>76</v>
      </c>
      <c r="C6" s="3" t="s">
        <v>84</v>
      </c>
      <c r="E6" s="3">
        <v>1</v>
      </c>
      <c r="F6" s="3" t="s">
        <v>85</v>
      </c>
      <c r="G6" s="6">
        <v>2.5</v>
      </c>
      <c r="H6" s="8">
        <f>G6*E6</f>
        <v>2.5</v>
      </c>
    </row>
    <row r="7" spans="1:8">
      <c r="A7" s="3" t="s">
        <v>36</v>
      </c>
      <c r="B7" s="3" t="s">
        <v>37</v>
      </c>
      <c r="C7" s="3" t="s">
        <v>4</v>
      </c>
      <c r="D7" s="3" t="s">
        <v>3</v>
      </c>
      <c r="E7" s="3">
        <v>1</v>
      </c>
      <c r="F7" s="3" t="s">
        <v>5</v>
      </c>
      <c r="G7" s="6">
        <v>1.36</v>
      </c>
      <c r="H7" s="8">
        <f t="shared" ref="H7:H36" si="0">G7*E7</f>
        <v>1.36</v>
      </c>
    </row>
    <row r="8" spans="1:8">
      <c r="A8" s="3" t="s">
        <v>39</v>
      </c>
      <c r="B8" s="3" t="s">
        <v>38</v>
      </c>
      <c r="C8" s="3" t="s">
        <v>6</v>
      </c>
      <c r="D8" s="3" t="s">
        <v>3</v>
      </c>
      <c r="E8" s="3">
        <v>1</v>
      </c>
      <c r="F8" s="3" t="s">
        <v>7</v>
      </c>
      <c r="G8" s="6">
        <v>0.8</v>
      </c>
      <c r="H8" s="8">
        <f t="shared" si="0"/>
        <v>0.8</v>
      </c>
    </row>
    <row r="9" spans="1:8">
      <c r="B9" s="3"/>
      <c r="C9" s="3"/>
      <c r="G9" s="6"/>
      <c r="H9" s="8"/>
    </row>
    <row r="10" spans="1:8">
      <c r="A10" s="3" t="s">
        <v>44</v>
      </c>
      <c r="B10" s="3" t="s">
        <v>40</v>
      </c>
      <c r="C10" s="3" t="s">
        <v>8</v>
      </c>
      <c r="D10" s="3">
        <v>1206</v>
      </c>
      <c r="E10" s="3">
        <v>1</v>
      </c>
      <c r="F10" s="3" t="s">
        <v>9</v>
      </c>
      <c r="G10" s="6">
        <v>0.3</v>
      </c>
      <c r="H10" s="8">
        <f t="shared" si="0"/>
        <v>0.3</v>
      </c>
    </row>
    <row r="11" spans="1:8">
      <c r="A11" s="3" t="s">
        <v>43</v>
      </c>
      <c r="B11" s="3" t="s">
        <v>41</v>
      </c>
      <c r="C11" s="3" t="s">
        <v>10</v>
      </c>
      <c r="D11" s="3">
        <v>1206</v>
      </c>
      <c r="E11" s="3">
        <v>2</v>
      </c>
      <c r="F11" s="3" t="s">
        <v>11</v>
      </c>
      <c r="G11" s="6">
        <v>0.3</v>
      </c>
      <c r="H11" s="8">
        <f t="shared" si="0"/>
        <v>0.6</v>
      </c>
    </row>
    <row r="12" spans="1:8">
      <c r="B12" s="3"/>
      <c r="C12" s="3"/>
      <c r="G12" s="6"/>
      <c r="H12" s="8"/>
    </row>
    <row r="13" spans="1:8">
      <c r="A13" s="4" t="s">
        <v>45</v>
      </c>
      <c r="B13" s="3" t="s">
        <v>42</v>
      </c>
      <c r="C13" s="3" t="s">
        <v>12</v>
      </c>
      <c r="E13" s="3">
        <v>1</v>
      </c>
      <c r="F13" s="3" t="s">
        <v>13</v>
      </c>
      <c r="G13" s="6">
        <v>0.65</v>
      </c>
      <c r="H13" s="8">
        <f t="shared" si="0"/>
        <v>0.65</v>
      </c>
    </row>
    <row r="14" spans="1:8">
      <c r="B14" s="3"/>
      <c r="C14" s="3"/>
      <c r="G14" s="6"/>
      <c r="H14" s="8"/>
    </row>
    <row r="15" spans="1:8">
      <c r="A15" s="3" t="s">
        <v>51</v>
      </c>
      <c r="B15" s="3" t="s">
        <v>57</v>
      </c>
      <c r="C15" s="3" t="s">
        <v>14</v>
      </c>
      <c r="D15" s="3">
        <v>1206</v>
      </c>
      <c r="E15" s="3">
        <v>2</v>
      </c>
      <c r="F15" s="3" t="s">
        <v>15</v>
      </c>
      <c r="G15" s="6">
        <v>0.05</v>
      </c>
      <c r="H15" s="8">
        <f t="shared" si="0"/>
        <v>0.1</v>
      </c>
    </row>
    <row r="16" spans="1:8">
      <c r="A16" s="3" t="s">
        <v>50</v>
      </c>
      <c r="B16" s="3" t="s">
        <v>57</v>
      </c>
      <c r="C16" s="3" t="s">
        <v>20</v>
      </c>
      <c r="D16" s="3">
        <v>1206</v>
      </c>
      <c r="E16" s="3">
        <v>1</v>
      </c>
      <c r="F16" s="3" t="s">
        <v>21</v>
      </c>
      <c r="G16" s="6">
        <v>0.05</v>
      </c>
      <c r="H16" s="8">
        <f t="shared" si="0"/>
        <v>0.05</v>
      </c>
    </row>
    <row r="17" spans="1:8">
      <c r="A17" s="3" t="s">
        <v>49</v>
      </c>
      <c r="B17" s="3" t="s">
        <v>57</v>
      </c>
      <c r="C17" s="3" t="s">
        <v>16</v>
      </c>
      <c r="D17" s="3">
        <v>1206</v>
      </c>
      <c r="E17" s="3">
        <v>2</v>
      </c>
      <c r="F17" s="3" t="s">
        <v>17</v>
      </c>
      <c r="G17" s="6">
        <v>0.05</v>
      </c>
      <c r="H17" s="8">
        <f t="shared" si="0"/>
        <v>0.1</v>
      </c>
    </row>
    <row r="18" spans="1:8">
      <c r="A18" s="3" t="s">
        <v>52</v>
      </c>
      <c r="B18" s="3" t="s">
        <v>57</v>
      </c>
      <c r="C18" s="3" t="s">
        <v>24</v>
      </c>
      <c r="D18" s="3">
        <v>1206</v>
      </c>
      <c r="E18" s="3">
        <v>1</v>
      </c>
      <c r="F18" s="3" t="s">
        <v>29</v>
      </c>
      <c r="G18" s="6">
        <v>0.05</v>
      </c>
      <c r="H18" s="8">
        <f t="shared" si="0"/>
        <v>0.05</v>
      </c>
    </row>
    <row r="19" spans="1:8">
      <c r="A19" s="3" t="s">
        <v>53</v>
      </c>
      <c r="B19" s="3" t="s">
        <v>57</v>
      </c>
      <c r="C19" s="3" t="s">
        <v>58</v>
      </c>
      <c r="D19" s="3">
        <v>1206</v>
      </c>
      <c r="E19" s="3">
        <v>1</v>
      </c>
      <c r="F19" s="3" t="s">
        <v>61</v>
      </c>
      <c r="G19" s="6">
        <v>0.05</v>
      </c>
      <c r="H19" s="8">
        <f t="shared" si="0"/>
        <v>0.05</v>
      </c>
    </row>
    <row r="20" spans="1:8">
      <c r="A20" s="3" t="s">
        <v>69</v>
      </c>
      <c r="B20" s="3" t="s">
        <v>57</v>
      </c>
      <c r="C20" s="3" t="s">
        <v>70</v>
      </c>
      <c r="D20" s="3">
        <v>1206</v>
      </c>
      <c r="E20" s="3">
        <v>1</v>
      </c>
      <c r="F20" s="3" t="s">
        <v>77</v>
      </c>
      <c r="G20" s="6">
        <v>0.05</v>
      </c>
      <c r="H20" s="8">
        <f t="shared" ref="H20" si="1">G20*E20</f>
        <v>0.05</v>
      </c>
    </row>
    <row r="21" spans="1:8">
      <c r="A21" s="3" t="s">
        <v>48</v>
      </c>
      <c r="B21" s="3" t="s">
        <v>57</v>
      </c>
      <c r="C21" s="3" t="s">
        <v>18</v>
      </c>
      <c r="D21" s="3">
        <v>1206</v>
      </c>
      <c r="E21" s="3">
        <v>1</v>
      </c>
      <c r="F21" s="3" t="s">
        <v>19</v>
      </c>
      <c r="G21" s="6">
        <v>0.05</v>
      </c>
      <c r="H21" s="8">
        <f t="shared" si="0"/>
        <v>0.05</v>
      </c>
    </row>
    <row r="22" spans="1:8">
      <c r="A22" s="3" t="s">
        <v>47</v>
      </c>
      <c r="B22" s="3" t="s">
        <v>57</v>
      </c>
      <c r="C22" s="3" t="s">
        <v>22</v>
      </c>
      <c r="D22" s="3">
        <v>1206</v>
      </c>
      <c r="E22" s="3">
        <v>2</v>
      </c>
      <c r="F22" s="3" t="s">
        <v>23</v>
      </c>
      <c r="G22" s="6">
        <v>0.05</v>
      </c>
      <c r="H22" s="8">
        <f t="shared" si="0"/>
        <v>0.1</v>
      </c>
    </row>
    <row r="23" spans="1:8">
      <c r="A23" s="3" t="s">
        <v>71</v>
      </c>
      <c r="B23" s="3" t="s">
        <v>57</v>
      </c>
      <c r="C23" s="3" t="s">
        <v>72</v>
      </c>
      <c r="D23" s="3">
        <v>1206</v>
      </c>
      <c r="E23" s="3">
        <v>1</v>
      </c>
      <c r="F23" s="3" t="s">
        <v>78</v>
      </c>
      <c r="G23" s="6">
        <v>0.05</v>
      </c>
      <c r="H23" s="8">
        <f t="shared" si="0"/>
        <v>0.05</v>
      </c>
    </row>
    <row r="24" spans="1:8">
      <c r="A24" s="3" t="s">
        <v>56</v>
      </c>
      <c r="B24" s="3" t="s">
        <v>57</v>
      </c>
      <c r="C24" s="3" t="s">
        <v>59</v>
      </c>
      <c r="D24" s="3">
        <v>1206</v>
      </c>
      <c r="E24" s="3">
        <v>1</v>
      </c>
      <c r="F24" s="3" t="s">
        <v>60</v>
      </c>
      <c r="G24" s="6">
        <v>0.05</v>
      </c>
      <c r="H24" s="8">
        <f t="shared" si="0"/>
        <v>0.05</v>
      </c>
    </row>
    <row r="25" spans="1:8">
      <c r="B25" s="3"/>
      <c r="C25" s="3"/>
      <c r="G25" s="6"/>
      <c r="H25" s="8"/>
    </row>
    <row r="26" spans="1:8">
      <c r="A26" s="3" t="s">
        <v>46</v>
      </c>
      <c r="B26" s="3" t="s">
        <v>54</v>
      </c>
      <c r="C26" s="3" t="s">
        <v>25</v>
      </c>
      <c r="D26" s="3">
        <v>1206</v>
      </c>
      <c r="E26" s="3">
        <v>2</v>
      </c>
      <c r="F26" s="3" t="s">
        <v>28</v>
      </c>
      <c r="G26" s="6">
        <v>0.2</v>
      </c>
      <c r="H26" s="8">
        <f t="shared" si="0"/>
        <v>0.4</v>
      </c>
    </row>
    <row r="27" spans="1:8">
      <c r="A27" s="3" t="s">
        <v>79</v>
      </c>
      <c r="B27" s="3" t="s">
        <v>81</v>
      </c>
      <c r="C27" s="3" t="s">
        <v>82</v>
      </c>
      <c r="D27" s="3" t="s">
        <v>83</v>
      </c>
      <c r="E27" s="3">
        <v>1</v>
      </c>
      <c r="G27" s="6"/>
      <c r="H27" s="8"/>
    </row>
    <row r="28" spans="1:8">
      <c r="A28" s="3" t="s">
        <v>80</v>
      </c>
      <c r="B28" s="3" t="s">
        <v>54</v>
      </c>
      <c r="C28" s="3" t="s">
        <v>26</v>
      </c>
      <c r="D28" s="3">
        <v>1206</v>
      </c>
      <c r="E28" s="3">
        <v>5</v>
      </c>
      <c r="F28" s="3" t="s">
        <v>27</v>
      </c>
      <c r="G28" s="6">
        <v>0.15</v>
      </c>
      <c r="H28" s="8">
        <f t="shared" si="0"/>
        <v>0.75</v>
      </c>
    </row>
    <row r="29" spans="1:8">
      <c r="A29" s="3" t="s">
        <v>88</v>
      </c>
      <c r="B29" s="3" t="s">
        <v>54</v>
      </c>
      <c r="C29" s="3" t="s">
        <v>87</v>
      </c>
      <c r="E29" s="3">
        <v>1</v>
      </c>
      <c r="G29" s="6"/>
      <c r="H29" s="8"/>
    </row>
    <row r="30" spans="1:8">
      <c r="B30" s="3"/>
      <c r="C30" s="3"/>
      <c r="G30" s="6"/>
      <c r="H30" s="8"/>
    </row>
    <row r="31" spans="1:8">
      <c r="A31" s="4" t="s">
        <v>45</v>
      </c>
      <c r="B31" s="3" t="s">
        <v>62</v>
      </c>
      <c r="C31" s="3" t="s">
        <v>64</v>
      </c>
      <c r="D31" s="4" t="s">
        <v>45</v>
      </c>
      <c r="E31" s="3">
        <v>1</v>
      </c>
      <c r="F31" s="3" t="s">
        <v>75</v>
      </c>
      <c r="G31" s="6">
        <v>0.35</v>
      </c>
      <c r="H31" s="8">
        <f t="shared" si="0"/>
        <v>0.35</v>
      </c>
    </row>
    <row r="32" spans="1:8">
      <c r="A32" s="4" t="s">
        <v>45</v>
      </c>
      <c r="B32" s="3" t="s">
        <v>63</v>
      </c>
      <c r="C32" s="3" t="s">
        <v>64</v>
      </c>
      <c r="D32" s="4" t="s">
        <v>45</v>
      </c>
      <c r="E32" s="3">
        <v>1</v>
      </c>
      <c r="F32" s="3" t="s">
        <v>74</v>
      </c>
      <c r="G32" s="1">
        <v>0.35</v>
      </c>
      <c r="H32" s="8">
        <f t="shared" si="0"/>
        <v>0.35</v>
      </c>
    </row>
    <row r="33" spans="1:8">
      <c r="B33" s="3"/>
      <c r="H33" s="8"/>
    </row>
    <row r="34" spans="1:8">
      <c r="A34" s="4" t="s">
        <v>45</v>
      </c>
      <c r="B34" s="3" t="s">
        <v>66</v>
      </c>
      <c r="C34" s="3" t="s">
        <v>67</v>
      </c>
      <c r="D34" s="4" t="s">
        <v>45</v>
      </c>
      <c r="E34" s="3">
        <v>1</v>
      </c>
      <c r="G34" s="1">
        <v>12</v>
      </c>
      <c r="H34" s="8">
        <f t="shared" si="0"/>
        <v>12</v>
      </c>
    </row>
    <row r="35" spans="1:8">
      <c r="A35" s="4"/>
      <c r="B35" s="3"/>
      <c r="C35" s="3"/>
      <c r="D35" s="4"/>
      <c r="H35" s="8"/>
    </row>
    <row r="36" spans="1:8">
      <c r="A36" s="4"/>
      <c r="B36" s="3" t="s">
        <v>73</v>
      </c>
      <c r="C36" s="3"/>
      <c r="D36" s="4"/>
      <c r="E36" s="3">
        <v>1</v>
      </c>
      <c r="G36" s="1">
        <v>6</v>
      </c>
      <c r="H36" s="8">
        <f t="shared" si="0"/>
        <v>6</v>
      </c>
    </row>
    <row r="37" spans="1:8">
      <c r="B37" s="3"/>
    </row>
    <row r="38" spans="1:8">
      <c r="B38" s="3"/>
      <c r="H38" s="7">
        <f>SUM(H4:H37)</f>
        <v>28.510000000000005</v>
      </c>
    </row>
    <row r="39" spans="1:8">
      <c r="B39" s="3"/>
    </row>
    <row r="40" spans="1:8">
      <c r="B40" s="3"/>
    </row>
    <row r="41" spans="1:8">
      <c r="B41" s="3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Nomenclature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2015-01-25T09:25:33Z</dcterms:modified>
</cp:coreProperties>
</file>